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<sst xmlns="http://schemas.openxmlformats.org/spreadsheetml/2006/main" count="57" uniqueCount="57">
  <si>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</si>
  <si>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NAJ020</t>
  </si>
  <si>
    <t xml:space="preserve">m</t>
  </si>
  <si>
    <t xml:space="preserve">Aislamiento térmico bajo vierteaguas metálico.</t>
  </si>
  <si>
    <r>
      <rPr>
        <sz val="8.25"/>
        <color rgb="FF000000"/>
        <rFont val="Arial"/>
        <family val="2"/>
      </rPr>
      <t xml:space="preserve">Aislamiento térmico bajo vierteaguas metálico, formado por panel rígido de poliestireno extruido, Sopra XPS CB "SOPREMA", según UNE-EN 13164, de superficie lisa y mecanizado lateral recto, de 40 mm de espesor, resistencia a compresión &gt;= 300 kPa, resistencia térmica 1,2 m²K/W, conductividad térmica 0,033 W/(mK), colocado a tope y fijado con adhesivo cementoso sobre la superficie soporte, previa aplicación de una capa de regularización de mortero industrial para albañilería, de cemento, color gris, con aditivo hidrófugo, categoría M-5 (resistencia a compresión 5 N/mm²), suministrado en sacos, según UNE-EN 998-2, de 4 cm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</si>
  <si>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</si>
  <si>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</si>
  <si>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</si>
  <si>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</si>
  <si>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</si>
  <si>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</si>
  <si>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</si>
  <si>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mt16pxs010tac</t>
  </si>
  <si>
    <t xml:space="preserve">m²</t>
  </si>
  <si>
    <t xml:space="preserve">Panel rígido de poliestireno extruido, Sopra XPS CB "SOPREMA", según UNE-EN 13164, de superficie lisa y mecanizado lateral recto, de 40 mm de espesor, resistencia a compresión &gt;= 300 kPa, resistencia térmica 1,2 m²K/W, conductividad térmica 0,033 W/(mK), Euroclase E de reacción al fuego según UNE-EN 13501-1, con código de designación XPS-EN 13164-T1-CS(10/Y)300-DLT(2)5-DS(70,90)-WL(T)0,7-WD(V)3-CC(2/1,5/50)130-FTCD1.</t>
  </si>
  <si>
    <t xml:space="preserve">mt16aaa010</t>
  </si>
  <si>
    <t xml:space="preserve">kg</t>
  </si>
  <si>
    <t xml:space="preserve">Mortero adhesivo para fijación de materiales aislantes.</t>
  </si>
  <si>
    <t xml:space="preserve">mt08aaa010a</t>
  </si>
  <si>
    <t xml:space="preserve">m³</t>
  </si>
  <si>
    <t xml:space="preserve">Agua.</t>
  </si>
  <si>
    <t xml:space="preserve">mt09mif010ia</t>
  </si>
  <si>
    <t xml:space="preserve">t</t>
  </si>
  <si>
    <t xml:space="preserve">Mortero industrial para albañilería, de cemento, color gris, con aditivo hidrófugo, categoría M-5 (resistencia a compresión 5 N/mm²), suministrado en sacos, según UNE-EN 998-2.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</si>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</sst>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0.72" customWidth="1"/>
    <col min="5" max="5" width="3.40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66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0.3</v>
      </c>
      <c r="G10" s="11"/>
      <c r="H10" s="12">
        <v>8.27</v>
      </c>
      <c r="I10" s="12">
        <f ca="1">ROUND(INDIRECT(ADDRESS(ROW()+(0), COLUMN()+(-3), 1))*INDIRECT(ADDRESS(ROW()+(0), COLUMN()+(-1), 1)), 2)</f>
        <v>2.48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2.7</v>
      </c>
      <c r="G11" s="11"/>
      <c r="H11" s="12">
        <v>0.19</v>
      </c>
      <c r="I11" s="12">
        <f ca="1">ROUND(INDIRECT(ADDRESS(ROW()+(0), COLUMN()+(-3), 1))*INDIRECT(ADDRESS(ROW()+(0), COLUMN()+(-1), 1)), 2)</f>
        <v>0.51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0.006</v>
      </c>
      <c r="G12" s="11"/>
      <c r="H12" s="12">
        <v>1.5</v>
      </c>
      <c r="I12" s="12">
        <f ca="1">ROUND(INDIRECT(ADDRESS(ROW()+(0), COLUMN()+(-3), 1))*INDIRECT(ADDRESS(ROW()+(0), COLUMN()+(-1), 1)), 2)</f>
        <v>0.01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0.011</v>
      </c>
      <c r="G13" s="13"/>
      <c r="H13" s="14">
        <v>57.48</v>
      </c>
      <c r="I13" s="14">
        <f ca="1">ROUND(INDIRECT(ADDRESS(ROW()+(0), COLUMN()+(-3), 1))*INDIRECT(ADDRESS(ROW()+(0), COLUMN()+(-1), 1)), 2)</f>
        <v>0.63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3.63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0.109</v>
      </c>
      <c r="G16" s="11"/>
      <c r="H16" s="12">
        <v>22.74</v>
      </c>
      <c r="I16" s="12">
        <f ca="1">ROUND(INDIRECT(ADDRESS(ROW()+(0), COLUMN()+(-3), 1))*INDIRECT(ADDRESS(ROW()+(0), COLUMN()+(-1), 1)), 2)</f>
        <v>2.48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0.109</v>
      </c>
      <c r="G17" s="11"/>
      <c r="H17" s="12">
        <v>21.02</v>
      </c>
      <c r="I17" s="12">
        <f ca="1">ROUND(INDIRECT(ADDRESS(ROW()+(0), COLUMN()+(-3), 1))*INDIRECT(ADDRESS(ROW()+(0), COLUMN()+(-1), 1)), 2)</f>
        <v>2.29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1">
        <v>0.131</v>
      </c>
      <c r="G18" s="11"/>
      <c r="H18" s="12">
        <v>22.13</v>
      </c>
      <c r="I18" s="12">
        <f ca="1">ROUND(INDIRECT(ADDRESS(ROW()+(0), COLUMN()+(-3), 1))*INDIRECT(ADDRESS(ROW()+(0), COLUMN()+(-1), 1)), 2)</f>
        <v>2.9</v>
      </c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3">
        <v>0.262</v>
      </c>
      <c r="G19" s="13"/>
      <c r="H19" s="14">
        <v>20.78</v>
      </c>
      <c r="I19" s="14">
        <f ca="1">ROUND(INDIRECT(ADDRESS(ROW()+(0), COLUMN()+(-3), 1))*INDIRECT(ADDRESS(ROW()+(0), COLUMN()+(-1), 1)), 2)</f>
        <v>5.44</v>
      </c>
    </row>
    <row r="20" spans="1:9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1)),INDIRECT(ADDRESS(ROW()+(-2), COLUMN()+(0), 1)),INDIRECT(ADDRESS(ROW()+(-3), COLUMN()+(0), 1)),INDIRECT(ADDRESS(ROW()+(-4), COLUMN()+(0), 1))), 2)</f>
        <v>13.11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9"/>
      <c r="B22" s="19"/>
      <c r="C22" s="20" t="s">
        <v>40</v>
      </c>
      <c r="D22" s="19" t="s">
        <v>41</v>
      </c>
      <c r="E22" s="19"/>
      <c r="F22" s="13">
        <v>2</v>
      </c>
      <c r="G22" s="13"/>
      <c r="H22" s="14">
        <f ca="1">ROUND(SUM(INDIRECT(ADDRESS(ROW()+(-2), COLUMN()+(1), 1)),INDIRECT(ADDRESS(ROW()+(-8), COLUMN()+(1), 1))), 2)</f>
        <v>16.74</v>
      </c>
      <c r="I22" s="14">
        <f ca="1">ROUND(INDIRECT(ADDRESS(ROW()+(0), COLUMN()+(-3), 1))*INDIRECT(ADDRESS(ROW()+(0), COLUMN()+(-1), 1))/100, 2)</f>
        <v>0.33</v>
      </c>
    </row>
    <row r="23" spans="1:9" ht="13.50" thickBot="1" customHeight="1">
      <c r="A23" s="21" t="s">
        <v>42</v>
      </c>
      <c r="B23" s="21"/>
      <c r="C23" s="22"/>
      <c r="D23" s="23"/>
      <c r="E23" s="23"/>
      <c r="F23" s="24" t="s">
        <v>43</v>
      </c>
      <c r="G23" s="24"/>
      <c r="H23" s="25"/>
      <c r="I23" s="26">
        <f ca="1">ROUND(SUM(INDIRECT(ADDRESS(ROW()+(-1), COLUMN()+(0), 1)),INDIRECT(ADDRESS(ROW()+(-3), COLUMN()+(0), 1)),INDIRECT(ADDRESS(ROW()+(-9), COLUMN()+(0), 1))), 2)</f>
        <v>17.07</v>
      </c>
    </row>
    <row r="26" spans="1:9" ht="13.50" thickBot="1" customHeight="1">
      <c r="A26" s="27" t="s">
        <v>44</v>
      </c>
      <c r="B26" s="27"/>
      <c r="C26" s="27"/>
      <c r="D26" s="27"/>
      <c r="E26" s="27" t="s">
        <v>45</v>
      </c>
      <c r="F26" s="27"/>
      <c r="G26" s="27" t="s">
        <v>46</v>
      </c>
      <c r="H26" s="27"/>
      <c r="I26" s="27" t="s">
        <v>47</v>
      </c>
    </row>
    <row r="27" spans="1:9" ht="13.50" thickBot="1" customHeight="1">
      <c r="A27" s="28" t="s">
        <v>48</v>
      </c>
      <c r="B27" s="28"/>
      <c r="C27" s="28"/>
      <c r="D27" s="28"/>
      <c r="E27" s="29">
        <v>1.07202e+006</v>
      </c>
      <c r="F27" s="29"/>
      <c r="G27" s="29">
        <v>1.07202e+006</v>
      </c>
      <c r="H27" s="29"/>
      <c r="I27" s="29" t="s">
        <v>49</v>
      </c>
    </row>
    <row r="28" spans="1:9" ht="24.00" thickBot="1" customHeight="1">
      <c r="A28" s="30" t="s">
        <v>50</v>
      </c>
      <c r="B28" s="30"/>
      <c r="C28" s="30"/>
      <c r="D28" s="30"/>
      <c r="E28" s="31"/>
      <c r="F28" s="31"/>
      <c r="G28" s="31"/>
      <c r="H28" s="31"/>
      <c r="I28" s="31"/>
    </row>
    <row r="29" spans="1:9" ht="13.50" thickBot="1" customHeight="1">
      <c r="A29" s="28" t="s">
        <v>51</v>
      </c>
      <c r="B29" s="28"/>
      <c r="C29" s="28"/>
      <c r="D29" s="28"/>
      <c r="E29" s="29">
        <v>1.18202e+006</v>
      </c>
      <c r="F29" s="29"/>
      <c r="G29" s="29">
        <v>1.18202e+006</v>
      </c>
      <c r="H29" s="29"/>
      <c r="I29" s="29" t="s">
        <v>52</v>
      </c>
    </row>
    <row r="30" spans="1:9" ht="13.50" thickBot="1" customHeight="1">
      <c r="A30" s="30" t="s">
        <v>53</v>
      </c>
      <c r="B30" s="30"/>
      <c r="C30" s="30"/>
      <c r="D30" s="30"/>
      <c r="E30" s="31"/>
      <c r="F30" s="31"/>
      <c r="G30" s="31"/>
      <c r="H30" s="31"/>
      <c r="I30" s="31"/>
    </row>
    <row r="33" spans="1:1" ht="33.75" thickBot="1" customHeight="1">
      <c r="A33" s="1" t="s">
        <v>54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</row>
  </sheetData>
  <mergeCells count="63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H20"/>
    <mergeCell ref="A21:B21"/>
    <mergeCell ref="D21:G21"/>
    <mergeCell ref="A22:B22"/>
    <mergeCell ref="D22:E22"/>
    <mergeCell ref="F22:G22"/>
    <mergeCell ref="A23:E23"/>
    <mergeCell ref="F23:H23"/>
    <mergeCell ref="A26:D26"/>
    <mergeCell ref="E26:F26"/>
    <mergeCell ref="G26:H26"/>
    <mergeCell ref="A27:D27"/>
    <mergeCell ref="E27:F28"/>
    <mergeCell ref="G27:H28"/>
    <mergeCell ref="I27:I28"/>
    <mergeCell ref="A28:D28"/>
    <mergeCell ref="A29:D29"/>
    <mergeCell ref="E29:F30"/>
    <mergeCell ref="G29:H30"/>
    <mergeCell ref="I29:I30"/>
    <mergeCell ref="A30:D30"/>
    <mergeCell ref="A33:I33"/>
    <mergeCell ref="A34:I34"/>
    <mergeCell ref="A35:I35"/>
  </mergeCells>
  <pageMargins left="0.147638" right="0.147638" top="0.206693" bottom="0.206693" header="0.0" footer="0.0"/>
  <pageSetup paperSize="9" orientation="portrait"/>
  <rowBreaks count="0" manualBreakCount="0">
    </rowBreaks>
</worksheet>
</file>