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<sst xmlns="http://schemas.openxmlformats.org/spreadsheetml/2006/main" count="45" uniqueCount="45">
  <si>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</si>
  <si>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NIG020</t>
  </si>
  <si>
    <t xml:space="preserve">m²</t>
  </si>
  <si>
    <t xml:space="preserve">Impermeabilización de galerías y balcones, con láminas asfálticas.</t>
  </si>
  <si>
    <r>
      <rPr>
        <sz val="8.25"/>
        <color rgb="FF000000"/>
        <rFont val="Arial"/>
        <family val="2"/>
      </rPr>
      <t xml:space="preserve">Impermeabilización de galerías y balcones, con lámina de betún modificado con elastómero SBS, LBM(SBS)-40-FP, Morterplas SBS FP 4 KG "SOPREMA", con armadura de fieltro de poliéster reforzado y estabilizado de 160 g/m², de superficie no protegida, adherida con emulsión asfáltica aniónica sin cargas tipo EA Emufal Primer, "SOPREMA" al soporte de mortero de cemento CEM II/B-P 32,5 N tipo M-5, confeccionado en obra con 250 kg/m³ de cemento y una proporción en volumen 1/6, con espesor medio de 4 cm y pendiente del 1% al 5%, acabado fratasado, y protegida con capa separadora. El precio no incluye la capa separadora ni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</si>
  <si>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</si>
  <si>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</si>
  <si>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</si>
  <si>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</si>
  <si>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</si>
  <si>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</si>
  <si>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</si>
  <si>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</si>
  <si>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</si>
  <si>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</si>
  <si>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mt14ies010h</t>
  </si>
  <si>
    <t xml:space="preserve">kg</t>
  </si>
  <si>
    <t xml:space="preserve">Emulsión asfáltica aniónica sin cargas tipo EA Emufal Primer, "SOPREMA", según UNE 104231.</t>
  </si>
  <si>
    <t xml:space="preserve">mt14lds010bm</t>
  </si>
  <si>
    <t xml:space="preserve">m²</t>
  </si>
  <si>
    <t xml:space="preserve">Lámina de betún modificado con elastómero SBS, LBM(SBS)-40-FP, Morterplas SBS FP 4 KG "SOPREMA", masa nominal 4 kg/m², con armadura de fieltro de poliéster reforzado y estabilizado de 160 g/m², de superficie no protegida.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</si>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</sst>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1.74" customWidth="1"/>
    <col min="6" max="6" width="3.23" customWidth="1"/>
    <col min="7" max="7" width="9.52" customWidth="1"/>
    <col min="8" max="8" width="4.08" customWidth="1"/>
    <col min="9" max="9" width="10.37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0.04</v>
      </c>
      <c r="H10" s="11"/>
      <c r="I10" s="12">
        <v>115.3</v>
      </c>
      <c r="J10" s="12">
        <f ca="1">ROUND(INDIRECT(ADDRESS(ROW()+(0), COLUMN()+(-3), 1))*INDIRECT(ADDRESS(ROW()+(0), COLUMN()+(-1), 1)), 2)</f>
        <v>4.61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0.3</v>
      </c>
      <c r="H11" s="11"/>
      <c r="I11" s="12">
        <v>1.65</v>
      </c>
      <c r="J11" s="12">
        <f ca="1">ROUND(INDIRECT(ADDRESS(ROW()+(0), COLUMN()+(-3), 1))*INDIRECT(ADDRESS(ROW()+(0), COLUMN()+(-1), 1)), 2)</f>
        <v>0.5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1.1</v>
      </c>
      <c r="H12" s="13"/>
      <c r="I12" s="14">
        <v>4.55</v>
      </c>
      <c r="J12" s="14">
        <f ca="1">ROUND(INDIRECT(ADDRESS(ROW()+(0), COLUMN()+(-3), 1))*INDIRECT(ADDRESS(ROW()+(0), COLUMN()+(-1), 1)), 2)</f>
        <v>5.01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10.12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0.432</v>
      </c>
      <c r="H15" s="11"/>
      <c r="I15" s="12">
        <v>22.13</v>
      </c>
      <c r="J15" s="12">
        <f ca="1">ROUND(INDIRECT(ADDRESS(ROW()+(0), COLUMN()+(-3), 1))*INDIRECT(ADDRESS(ROW()+(0), COLUMN()+(-1), 1)), 2)</f>
        <v>9.56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0.432</v>
      </c>
      <c r="H16" s="13"/>
      <c r="I16" s="14">
        <v>21.02</v>
      </c>
      <c r="J16" s="14">
        <f ca="1">ROUND(INDIRECT(ADDRESS(ROW()+(0), COLUMN()+(-3), 1))*INDIRECT(ADDRESS(ROW()+(0), COLUMN()+(-1), 1)), 2)</f>
        <v>9.08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18.64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28.76</v>
      </c>
      <c r="J19" s="14">
        <f ca="1">ROUND(INDIRECT(ADDRESS(ROW()+(0), COLUMN()+(-3), 1))*INDIRECT(ADDRESS(ROW()+(0), COLUMN()+(-1), 1))/100, 2)</f>
        <v>0.58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29.34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142010</v>
      </c>
      <c r="G24" s="29"/>
      <c r="H24" s="29">
        <v>1.10201e+006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