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<sst xmlns="http://schemas.openxmlformats.org/spreadsheetml/2006/main" count="48" uniqueCount="48">
  <si>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</si>
  <si>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NIG040</t>
  </si>
  <si>
    <t xml:space="preserve">m²</t>
  </si>
  <si>
    <t xml:space="preserve">Impermeabilización de galerías y balcones, con láminas de PVC.</t>
  </si>
  <si>
    <r>
      <rPr>
        <sz val="8.25"/>
        <color rgb="FF000000"/>
        <rFont val="Arial"/>
        <family val="2"/>
      </rPr>
      <t xml:space="preserve">Impermeabilización de galerías y balcones, con geotextil no tejido compuesto por fibras de poliéster unidas por agujeteado, Rooftex V 300 "SOPREMA", con una resistencia a la tracción longitudinal de 4,25 kN/m, una resistencia a la tracción transversal de 5,25 kN/m, una apertura de cono al ensayo de perforación dinámica según UNE-EN ISO 13433 inferior a 28 mm, resistencia CBR a punzonamiento 1 kN y una masa superficial de 300 g/m², sobre mortero de cemento CEM II/B-P 32,5 N tipo M-5, confeccionado en obra con 250 kg/m³ de cemento y una proporción en volumen 1/6, con espesor medio de 4 cm y pendiente del 1% al 5%, acabado fratasado, lámina impermeabilizante flexible de PVC-P, (fv), de 1,2 mm de espesor, con armadura de velo de fibra de vidrio, y con resistencia a la intemperie, colocada suelta sobre la capa separadora, fijada en solapes mediante soldadura termoplástica, y en los bordes soldada a perfiles colaminados de chapa y PVC-P y protegida con capa separadora de geotextil no tejido compuesto por fibras de poliéster unidas por agujeteado, Rooftex V 300 "SOPREMA", con una resistencia a la tracción longitudinal de 4,25 kN/m, una resistencia a la tracción transversal de 5,25 kN/m, una apertura de cono al ensayo de perforación dinámica según UNE-EN ISO 13433 inferior a 28 mm, resistencia CBR a punzonamiento 1 kN y una masa superficial de 300 g/m².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</si>
  <si>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</si>
  <si>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</si>
  <si>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</si>
  <si>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</si>
  <si>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</si>
  <si>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</si>
  <si>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</si>
  <si>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</si>
  <si>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</si>
  <si>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</si>
  <si>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mt14gso020jhc</t>
  </si>
  <si>
    <t xml:space="preserve">m²</t>
  </si>
  <si>
    <t xml:space="preserve">Geotextil no tejido compuesto por fibras de poliéster unidas por agujeteado, Rooftex V 300 "SOPREMA", con una resistencia a la tracción longitudinal de 4,25 kN/m, una resistencia a la tracción transversal de 5,25 kN/m, una apertura de cono al ensayo de perforación dinámica según UNE-EN ISO 13433 inferior a 28 mm, resistencia CBR a punzonamiento 1 kN y una masa superficial de 300 g/m².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</si>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</sst>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65" customWidth="1"/>
    <col min="4" max="4" width="71.06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</v>
      </c>
      <c r="G10" s="11"/>
      <c r="H10" s="12">
        <v>115.3</v>
      </c>
      <c r="I10" s="12">
        <f ca="1">ROUND(INDIRECT(ADDRESS(ROW()+(0), COLUMN()+(-3), 1))*INDIRECT(ADDRESS(ROW()+(0), COLUMN()+(-1), 1)), 2)</f>
        <v>4.61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2.1</v>
      </c>
      <c r="G11" s="11"/>
      <c r="H11" s="12">
        <v>1.13</v>
      </c>
      <c r="I11" s="12">
        <f ca="1">ROUND(INDIRECT(ADDRESS(ROW()+(0), COLUMN()+(-3), 1))*INDIRECT(ADDRESS(ROW()+(0), COLUMN()+(-1), 1)), 2)</f>
        <v>2.37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0.4</v>
      </c>
      <c r="G12" s="11"/>
      <c r="H12" s="12">
        <v>2.61</v>
      </c>
      <c r="I12" s="12">
        <f ca="1">ROUND(INDIRECT(ADDRESS(ROW()+(0), COLUMN()+(-3), 1))*INDIRECT(ADDRESS(ROW()+(0), COLUMN()+(-1), 1)), 2)</f>
        <v>1.04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1.05</v>
      </c>
      <c r="G13" s="13"/>
      <c r="H13" s="14">
        <v>10.92</v>
      </c>
      <c r="I13" s="14">
        <f ca="1">ROUND(INDIRECT(ADDRESS(ROW()+(0), COLUMN()+(-3), 1))*INDIRECT(ADDRESS(ROW()+(0), COLUMN()+(-1), 1)), 2)</f>
        <v>11.47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19.49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0.477</v>
      </c>
      <c r="G16" s="11"/>
      <c r="H16" s="12">
        <v>22.13</v>
      </c>
      <c r="I16" s="12">
        <f ca="1">ROUND(INDIRECT(ADDRESS(ROW()+(0), COLUMN()+(-3), 1))*INDIRECT(ADDRESS(ROW()+(0), COLUMN()+(-1), 1)), 2)</f>
        <v>10.56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0.477</v>
      </c>
      <c r="G17" s="13"/>
      <c r="H17" s="14">
        <v>21.02</v>
      </c>
      <c r="I17" s="14">
        <f ca="1">ROUND(INDIRECT(ADDRESS(ROW()+(0), COLUMN()+(-3), 1))*INDIRECT(ADDRESS(ROW()+(0), COLUMN()+(-1), 1)), 2)</f>
        <v>10.03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20.59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40.08</v>
      </c>
      <c r="I20" s="14">
        <f ca="1">ROUND(INDIRECT(ADDRESS(ROW()+(0), COLUMN()+(-3), 1))*INDIRECT(ADDRESS(ROW()+(0), COLUMN()+(-1), 1))/100, 2)</f>
        <v>0.8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40.88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1.10201e+006</v>
      </c>
      <c r="F25" s="29"/>
      <c r="G25" s="29">
        <v>1.10201e+006</v>
      </c>
      <c r="H25" s="29"/>
      <c r="I25" s="29" t="s">
        <v>43</v>
      </c>
    </row>
    <row r="26" spans="1:9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