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<sst xmlns="http://schemas.openxmlformats.org/spreadsheetml/2006/main" count="57" uniqueCount="57">
  <si>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</si>
  <si>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NIO040</t>
  </si>
  <si>
    <t xml:space="preserve">Ud</t>
  </si>
  <si>
    <t xml:space="preserve">Sellado impermeabilizante exterior de junta perimetral entre pasamuros y conducto de instalaciones, en cerramiento de fachada.</t>
  </si>
  <si>
    <r>
      <rPr>
        <sz val="8.25"/>
        <color rgb="FF000000"/>
        <rFont val="Arial"/>
        <family val="2"/>
      </rPr>
      <t xml:space="preserve">Sellado impermeabilizante exterior de junta perimetral de 15 mm de anchura, entre pasamuros de PVC de 90 mm de diámetro y conducto de instalaciones alojado en su interior, con masilla monocomponente a base de poliuretano, Alsan Flex 2711 CO "SOPREMA", sobre fondo de juntas para sellado en cordones de polietileno expandido, Juntalen 20 "SOPREMA",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</si>
  <si>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</si>
  <si>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</si>
  <si>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</si>
  <si>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</si>
  <si>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</si>
  <si>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</si>
  <si>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</si>
  <si>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mt15sjs020g</t>
  </si>
  <si>
    <t xml:space="preserve">m</t>
  </si>
  <si>
    <t xml:space="preserve">Fondo de juntas para sellado en cordones de polietileno expandido, Juntalen 20 "SOPREMA", de 20 mm de diámetro, para limitar la profundidad de la junta de dilatación.</t>
  </si>
  <si>
    <t xml:space="preserve">mt15das100a</t>
  </si>
  <si>
    <t xml:space="preserve">Ud</t>
  </si>
  <si>
    <t xml:space="preserve">Cartucho de masilla monocomponente a base de poliuretano, Alsan Flex 2711 CO "SOPREMA", de 310 cm³, con dureza Shore A aproximada de 40, según UNE-EN ISO 868 y elongación a rotura &gt;= 500%, según UNE-EN ISO 8339.</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</si>
  <si>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</si>
  <si>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</si>
  <si>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</si>
  <si>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</si>
  <si>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</si>
  <si>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</si>
  <si>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</si>
  <si>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</si>
  <si>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</si>
  <si>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</si>
  <si>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</si>
  <si>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 según UNE-EN 13165.</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</si>
  <si>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</si>
  <si>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</si>
  <si>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</si>
  <si>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</si>
  <si>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</si>
  <si>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</si>
  <si>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</si>
  <si>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</si>
  <si>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</si>
  <si>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</si>
  <si>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</si>
  <si>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</si>
  <si>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15,84€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</si>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</sst>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1.74"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0.283</v>
      </c>
      <c r="H10" s="11"/>
      <c r="I10" s="12">
        <v>0.54</v>
      </c>
      <c r="J10" s="12">
        <f ca="1">ROUND(INDIRECT(ADDRESS(ROW()+(0), COLUMN()+(-3), 1))*INDIRECT(ADDRESS(ROW()+(0), COLUMN()+(-1), 1)), 2)</f>
        <v>0.15</v>
      </c>
    </row>
    <row r="11" spans="1:10" ht="34.50" thickBot="1" customHeight="1">
      <c r="A11" s="1" t="s">
        <v>15</v>
      </c>
      <c r="B11" s="1"/>
      <c r="C11" s="10" t="s">
        <v>16</v>
      </c>
      <c r="D11" s="10"/>
      <c r="E11" s="1" t="s">
        <v>17</v>
      </c>
      <c r="F11" s="1"/>
      <c r="G11" s="11">
        <v>0.184</v>
      </c>
      <c r="H11" s="11"/>
      <c r="I11" s="12">
        <v>6.28</v>
      </c>
      <c r="J11" s="12">
        <f ca="1">ROUND(INDIRECT(ADDRESS(ROW()+(0), COLUMN()+(-3), 1))*INDIRECT(ADDRESS(ROW()+(0), COLUMN()+(-1), 1)), 2)</f>
        <v>1.16</v>
      </c>
    </row>
    <row r="12" spans="1:10" ht="13.50" thickBot="1" customHeight="1">
      <c r="A12" s="1" t="s">
        <v>18</v>
      </c>
      <c r="B12" s="1"/>
      <c r="C12" s="10" t="s">
        <v>19</v>
      </c>
      <c r="D12" s="10"/>
      <c r="E12" s="1" t="s">
        <v>20</v>
      </c>
      <c r="F12" s="1"/>
      <c r="G12" s="11">
        <v>0.5</v>
      </c>
      <c r="H12" s="11"/>
      <c r="I12" s="12">
        <v>1.95</v>
      </c>
      <c r="J12" s="12">
        <f ca="1">ROUND(INDIRECT(ADDRESS(ROW()+(0), COLUMN()+(-3), 1))*INDIRECT(ADDRESS(ROW()+(0), COLUMN()+(-1), 1)), 2)</f>
        <v>0.98</v>
      </c>
    </row>
    <row r="13" spans="1:10" ht="13.50" thickBot="1" customHeight="1">
      <c r="A13" s="1" t="s">
        <v>21</v>
      </c>
      <c r="B13" s="1"/>
      <c r="C13" s="10" t="s">
        <v>22</v>
      </c>
      <c r="D13" s="10"/>
      <c r="E13" s="1" t="s">
        <v>23</v>
      </c>
      <c r="F13" s="1"/>
      <c r="G13" s="11">
        <v>0.006</v>
      </c>
      <c r="H13" s="11"/>
      <c r="I13" s="12">
        <v>1.5</v>
      </c>
      <c r="J13" s="12">
        <f ca="1">ROUND(INDIRECT(ADDRESS(ROW()+(0), COLUMN()+(-3), 1))*INDIRECT(ADDRESS(ROW()+(0), COLUMN()+(-1), 1)), 2)</f>
        <v>0.01</v>
      </c>
    </row>
    <row r="14" spans="1:10" ht="24.00" thickBot="1" customHeight="1">
      <c r="A14" s="1" t="s">
        <v>24</v>
      </c>
      <c r="B14" s="1"/>
      <c r="C14" s="10" t="s">
        <v>25</v>
      </c>
      <c r="D14" s="10"/>
      <c r="E14" s="1" t="s">
        <v>26</v>
      </c>
      <c r="F14" s="1"/>
      <c r="G14" s="11">
        <v>0.006</v>
      </c>
      <c r="H14" s="11"/>
      <c r="I14" s="12">
        <v>65.98</v>
      </c>
      <c r="J14" s="12">
        <f ca="1">ROUND(INDIRECT(ADDRESS(ROW()+(0), COLUMN()+(-3), 1))*INDIRECT(ADDRESS(ROW()+(0), COLUMN()+(-1), 1)), 2)</f>
        <v>0.4</v>
      </c>
    </row>
    <row r="15" spans="1:10" ht="45.00" thickBot="1" customHeight="1">
      <c r="A15" s="1" t="s">
        <v>27</v>
      </c>
      <c r="B15" s="1"/>
      <c r="C15" s="10" t="s">
        <v>28</v>
      </c>
      <c r="D15" s="10"/>
      <c r="E15" s="1" t="s">
        <v>29</v>
      </c>
      <c r="F15" s="1"/>
      <c r="G15" s="13">
        <v>0.32</v>
      </c>
      <c r="H15" s="13"/>
      <c r="I15" s="14">
        <v>7.2</v>
      </c>
      <c r="J15" s="14">
        <f ca="1">ROUND(INDIRECT(ADDRESS(ROW()+(0), COLUMN()+(-3), 1))*INDIRECT(ADDRESS(ROW()+(0), COLUMN()+(-1), 1)), 2)</f>
        <v>2.3</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5</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0.109</v>
      </c>
      <c r="H18" s="11"/>
      <c r="I18" s="12">
        <v>22.13</v>
      </c>
      <c r="J18" s="12">
        <f ca="1">ROUND(INDIRECT(ADDRESS(ROW()+(0), COLUMN()+(-3), 1))*INDIRECT(ADDRESS(ROW()+(0), COLUMN()+(-1), 1)), 2)</f>
        <v>2.41</v>
      </c>
    </row>
    <row r="19" spans="1:10" ht="13.50" thickBot="1" customHeight="1">
      <c r="A19" s="1" t="s">
        <v>35</v>
      </c>
      <c r="B19" s="1"/>
      <c r="C19" s="10" t="s">
        <v>36</v>
      </c>
      <c r="D19" s="10"/>
      <c r="E19" s="1" t="s">
        <v>37</v>
      </c>
      <c r="F19" s="1"/>
      <c r="G19" s="13">
        <v>0.109</v>
      </c>
      <c r="H19" s="13"/>
      <c r="I19" s="14">
        <v>21.12</v>
      </c>
      <c r="J19" s="14">
        <f ca="1">ROUND(INDIRECT(ADDRESS(ROW()+(0), COLUMN()+(-3), 1))*INDIRECT(ADDRESS(ROW()+(0), COLUMN()+(-1), 1)), 2)</f>
        <v>2.3</v>
      </c>
    </row>
    <row r="20" spans="1:10" ht="13.50" thickBot="1" customHeight="1">
      <c r="A20" s="15"/>
      <c r="B20" s="15"/>
      <c r="C20" s="15"/>
      <c r="D20" s="15"/>
      <c r="E20" s="15"/>
      <c r="F20" s="15"/>
      <c r="G20" s="9" t="s">
        <v>38</v>
      </c>
      <c r="H20" s="9"/>
      <c r="I20" s="9"/>
      <c r="J20" s="17">
        <f ca="1">ROUND(SUM(INDIRECT(ADDRESS(ROW()+(-1), COLUMN()+(0), 1)),INDIRECT(ADDRESS(ROW()+(-2), COLUMN()+(0), 1))), 2)</f>
        <v>4.71</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9.71</v>
      </c>
      <c r="J22" s="14">
        <f ca="1">ROUND(INDIRECT(ADDRESS(ROW()+(0), COLUMN()+(-3), 1))*INDIRECT(ADDRESS(ROW()+(0), COLUMN()+(-1), 1))/100, 2)</f>
        <v>0.19</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9.9</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1.18202e+006</v>
      </c>
      <c r="G27" s="29"/>
      <c r="H27" s="29">
        <v>1.18202e+006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1.4102e+007</v>
      </c>
      <c r="G29" s="29"/>
      <c r="H29" s="29">
        <v>1.4102e+007</v>
      </c>
      <c r="I29" s="29"/>
      <c r="J29" s="29" t="s">
        <v>52</v>
      </c>
    </row>
    <row r="30" spans="1:10" ht="24.0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