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<sst xmlns="http://schemas.openxmlformats.org/spreadsheetml/2006/main" count="126" uniqueCount="126">
  <si>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</si>
  <si>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QAA020</t>
  </si>
  <si>
    <t xml:space="preserve">m²</t>
  </si>
  <si>
    <t xml:space="preserve">Cubierta plana transitable, no ventilada, con solado fijo, tipo invertida, para tráfico peatonal público. Impermeabilización con láminas asfálticas, tipo monocapa.</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</si>
  <si>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Morterplas SBS FP 4 KG "SOPREMA" previa imprimación con emulsión asfáltica aniónica sin cargas tipo EA Emufal Primer, "SOPREMA"; CAPA SEPARADORA BAJO AISLAMIENTO: geotextil no tejido compuesto por fibras de poliéster unidas por agujeteado, Rooftex V 120 "SOPREMA", (120 g/m²); AISLAMIENTO TÉRMICO: panel rígido de poliestireno extruido, Sopra XPS SL "SOPREMA", según UNE-EN 13164, de superficie lisa y mecanizado lateral a media madera, de 40 mm de espesor, resistencia a compresión &gt;= 300 kPa; CAPA SEPARADORA BAJO CAPA DE REFUERZO: geotextil no tejido compuesto por fibras de poliéster unidas por agujeteado, Rooftex V 120 "SOPREMA", (120 g/m²); CAPA DE REFUERZO: mortero de cemento CEM II/B-P 32,5 N tipo M-10 de 4 cm de espesor; CAPA SEPARADORA BAJO PROTECCIÓN: geotextil no tejido compuesto por fibras de poliéster unidas por agujeteado, Rooftex V 200 "SOPREMA",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</si>
  <si>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</si>
  <si>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</si>
  <si>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</si>
  <si>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</si>
  <si>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</si>
  <si>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</si>
  <si>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</si>
  <si>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</si>
  <si>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</si>
  <si>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</si>
  <si>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</si>
  <si>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</si>
  <si>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</si>
  <si>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</si>
  <si>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</si>
  <si>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</si>
  <si>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</si>
  <si>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</si>
  <si>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</si>
  <si>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</si>
  <si>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</si>
  <si>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</si>
  <si>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</si>
  <si>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</si>
  <si>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</si>
  <si>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</si>
  <si>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</si>
  <si>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</si>
  <si>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mt14ies010g</t>
  </si>
  <si>
    <t xml:space="preserve">kg</t>
  </si>
  <si>
    <t xml:space="preserve">Emulsión asfáltica aniónica sin cargas tipo EA Emufal Primer, "SOPREMA", según UNE 104231.</t>
  </si>
  <si>
    <t xml:space="preserve">mt14gso020gba</t>
  </si>
  <si>
    <t xml:space="preserve">m²</t>
  </si>
  <si>
    <t xml:space="preserve">Geotextil no tejido compuesto por fibras de poliéster unidas por agujeteado, Rooftex V 120 "SOPREMA", con una resistencia a la tracción longitudinal de 1,22 kN/m, una resistencia a la tracción transversal de 1,44 kN/m, una apertura de cono al ensayo de perforación dinámica según UNE-EN ISO 13433 inferior a 45 mm, resistencia CBR a punzonamiento 0,3 kN y una masa superficial de 120 g/m².</t>
  </si>
  <si>
    <t xml:space="preserve">mt16pxs010mac</t>
  </si>
  <si>
    <t xml:space="preserve">m²</t>
  </si>
  <si>
    <t xml:space="preserve">Panel rígido de poliestireno extruido, Sopra XPS SL "SOPREMA", según UNE-EN 13164, de superficie lisa y mecanizado lateral a media madera, de 40 mm de espesor, resistencia a compresión &gt;= 300 kPa, resistencia térmica 1,25 m²K/W, conductividad térmica 0,032 W/(mK), Euroclase E de reacción al fuego según UNE-EN 13501-1, con código de designación XPS-EN 13164-T1-CS(10/Y)300-DLT(2)5-DS(70,90)-WL(T)0,7-WD(V)3-CC(2/1,5/50)130-FTCD1.</t>
  </si>
  <si>
    <t xml:space="preserve">mt09mor010e</t>
  </si>
  <si>
    <t xml:space="preserve">m³</t>
  </si>
  <si>
    <t xml:space="preserve">Mortero de cemento CEM II/B-P 32,5 N tipo M-10, confeccionado en obra con 380 kg/m³ de cemento y una proporción en volumen 1/4.</t>
  </si>
  <si>
    <t xml:space="preserve">mt14gso020ifd</t>
  </si>
  <si>
    <t xml:space="preserve">m²</t>
  </si>
  <si>
    <t xml:space="preserve">Geotextil no tejido compuesto por fibras de poliéster unidas por agujeteado, Rooftex V 200 "SOPREMA", con una resistencia a la tracción longitudinal de 2,25 kN/m, una resistencia a la tracción transversal de 2,75 kN/m, una apertura de cono al ensayo de perforación dinámica según UNE-EN ISO 13433 inferior a 36 mm, resistencia CBR a punzonamiento 0,51 kN y una masa superficial de 200 g/m².</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</si>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</sst>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81.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7.09</v>
      </c>
      <c r="L16" s="12">
        <f ca="1">ROUND(INDIRECT(ADDRESS(ROW()+(0), COLUMN()+(-2), 1))*INDIRECT(ADDRESS(ROW()+(0), COLUMN()+(-1), 1)), 2)</f>
        <v>7.8</v>
      </c>
    </row>
    <row r="17" spans="1:12" ht="13.50" thickBot="1" customHeight="1">
      <c r="A17" s="1" t="s">
        <v>33</v>
      </c>
      <c r="B17" s="1"/>
      <c r="C17" s="1"/>
      <c r="D17" s="10" t="s">
        <v>34</v>
      </c>
      <c r="E17" s="1" t="s">
        <v>35</v>
      </c>
      <c r="F17" s="1"/>
      <c r="G17" s="1"/>
      <c r="H17" s="1"/>
      <c r="I17" s="1"/>
      <c r="J17" s="11">
        <v>0.3</v>
      </c>
      <c r="K17" s="12">
        <v>2.28</v>
      </c>
      <c r="L17" s="12">
        <f ca="1">ROUND(INDIRECT(ADDRESS(ROW()+(0), COLUMN()+(-2), 1))*INDIRECT(ADDRESS(ROW()+(0), COLUMN()+(-1), 1)), 2)</f>
        <v>0.68</v>
      </c>
    </row>
    <row r="18" spans="1:12" ht="13.50" thickBot="1" customHeight="1">
      <c r="A18" s="1" t="s">
        <v>36</v>
      </c>
      <c r="B18" s="1"/>
      <c r="C18" s="1"/>
      <c r="D18" s="10" t="s">
        <v>37</v>
      </c>
      <c r="E18" s="1" t="s">
        <v>38</v>
      </c>
      <c r="F18" s="1"/>
      <c r="G18" s="1"/>
      <c r="H18" s="1"/>
      <c r="I18" s="1"/>
      <c r="J18" s="11">
        <v>2.1</v>
      </c>
      <c r="K18" s="12">
        <v>0.47</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1.05</v>
      </c>
      <c r="K19" s="12">
        <v>6.9</v>
      </c>
      <c r="L19" s="12">
        <f ca="1">ROUND(INDIRECT(ADDRESS(ROW()+(0), COLUMN()+(-2), 1))*INDIRECT(ADDRESS(ROW()+(0), COLUMN()+(-1), 1)), 2)</f>
        <v>7.25</v>
      </c>
    </row>
    <row r="20" spans="1:12" ht="13.50" thickBot="1" customHeight="1">
      <c r="A20" s="1" t="s">
        <v>42</v>
      </c>
      <c r="B20" s="1"/>
      <c r="C20" s="1"/>
      <c r="D20" s="10" t="s">
        <v>43</v>
      </c>
      <c r="E20" s="1" t="s">
        <v>44</v>
      </c>
      <c r="F20" s="1"/>
      <c r="G20" s="1"/>
      <c r="H20" s="1"/>
      <c r="I20" s="1"/>
      <c r="J20" s="11">
        <v>0.04</v>
      </c>
      <c r="K20" s="12">
        <v>133.3</v>
      </c>
      <c r="L20" s="12">
        <f ca="1">ROUND(INDIRECT(ADDRESS(ROW()+(0), COLUMN()+(-2), 1))*INDIRECT(ADDRESS(ROW()+(0), COLUMN()+(-1), 1)), 2)</f>
        <v>5.33</v>
      </c>
    </row>
    <row r="21" spans="1:12" ht="13.50" thickBot="1" customHeight="1">
      <c r="A21" s="1" t="s">
        <v>45</v>
      </c>
      <c r="B21" s="1"/>
      <c r="C21" s="1"/>
      <c r="D21" s="10" t="s">
        <v>46</v>
      </c>
      <c r="E21" s="1" t="s">
        <v>47</v>
      </c>
      <c r="F21" s="1"/>
      <c r="G21" s="1"/>
      <c r="H21" s="1"/>
      <c r="I21" s="1"/>
      <c r="J21" s="11">
        <v>1.05</v>
      </c>
      <c r="K21" s="12">
        <v>0.75</v>
      </c>
      <c r="L21" s="12">
        <f ca="1">ROUND(INDIRECT(ADDRESS(ROW()+(0), COLUMN()+(-2), 1))*INDIRECT(ADDRESS(ROW()+(0), COLUMN()+(-1), 1)), 2)</f>
        <v>0.79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1.7</v>
      </c>
      <c r="L26" s="14">
        <f ca="1">ROUND(INDIRECT(ADDRESS(ROW()+(0), COLUMN()+(-2), 1))*INDIRECT(ADDRESS(ROW()+(0), COLUMN()+(-1), 1)), 2)</f>
        <v>0.05</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58.83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23.1</v>
      </c>
      <c r="L29" s="12">
        <f ca="1">ROUND(INDIRECT(ADDRESS(ROW()+(0), COLUMN()+(-2), 1))*INDIRECT(ADDRESS(ROW()+(0), COLUMN()+(-1), 1)), 2)</f>
        <v>2.26</v>
      </c>
    </row>
    <row r="30" spans="1:12" ht="13.50" thickBot="1" customHeight="1">
      <c r="A30" s="1" t="s">
        <v>68</v>
      </c>
      <c r="B30" s="1"/>
      <c r="C30" s="1"/>
      <c r="D30" s="10" t="s">
        <v>69</v>
      </c>
      <c r="E30" s="1" t="s">
        <v>70</v>
      </c>
      <c r="F30" s="1"/>
      <c r="G30" s="1"/>
      <c r="H30" s="1"/>
      <c r="I30" s="1"/>
      <c r="J30" s="11">
        <v>0.755</v>
      </c>
      <c r="K30" s="12">
        <v>21.69</v>
      </c>
      <c r="L30" s="12">
        <f ca="1">ROUND(INDIRECT(ADDRESS(ROW()+(0), COLUMN()+(-2), 1))*INDIRECT(ADDRESS(ROW()+(0), COLUMN()+(-1), 1)), 2)</f>
        <v>16.38</v>
      </c>
    </row>
    <row r="31" spans="1:12" ht="13.50" thickBot="1" customHeight="1">
      <c r="A31" s="1" t="s">
        <v>71</v>
      </c>
      <c r="B31" s="1"/>
      <c r="C31" s="1"/>
      <c r="D31" s="10" t="s">
        <v>72</v>
      </c>
      <c r="E31" s="1" t="s">
        <v>73</v>
      </c>
      <c r="F31" s="1"/>
      <c r="G31" s="1"/>
      <c r="H31" s="1"/>
      <c r="I31" s="1"/>
      <c r="J31" s="11">
        <v>0.175</v>
      </c>
      <c r="K31" s="12">
        <v>23.1</v>
      </c>
      <c r="L31" s="12">
        <f ca="1">ROUND(INDIRECT(ADDRESS(ROW()+(0), COLUMN()+(-2), 1))*INDIRECT(ADDRESS(ROW()+(0), COLUMN()+(-1), 1)), 2)</f>
        <v>4.04</v>
      </c>
    </row>
    <row r="32" spans="1:12" ht="13.50" thickBot="1" customHeight="1">
      <c r="A32" s="1" t="s">
        <v>74</v>
      </c>
      <c r="B32" s="1"/>
      <c r="C32" s="1"/>
      <c r="D32" s="10" t="s">
        <v>75</v>
      </c>
      <c r="E32" s="1" t="s">
        <v>76</v>
      </c>
      <c r="F32" s="1"/>
      <c r="G32" s="1"/>
      <c r="H32" s="1"/>
      <c r="I32" s="1"/>
      <c r="J32" s="11">
        <v>0.175</v>
      </c>
      <c r="K32" s="12">
        <v>21.94</v>
      </c>
      <c r="L32" s="12">
        <f ca="1">ROUND(INDIRECT(ADDRESS(ROW()+(0), COLUMN()+(-2), 1))*INDIRECT(ADDRESS(ROW()+(0), COLUMN()+(-1), 1)), 2)</f>
        <v>3.84</v>
      </c>
    </row>
    <row r="33" spans="1:12" ht="13.50" thickBot="1" customHeight="1">
      <c r="A33" s="1" t="s">
        <v>77</v>
      </c>
      <c r="B33" s="1"/>
      <c r="C33" s="1"/>
      <c r="D33" s="10" t="s">
        <v>78</v>
      </c>
      <c r="E33" s="1" t="s">
        <v>79</v>
      </c>
      <c r="F33" s="1"/>
      <c r="G33" s="1"/>
      <c r="H33" s="1"/>
      <c r="I33" s="1"/>
      <c r="J33" s="11">
        <v>0.055</v>
      </c>
      <c r="K33" s="12">
        <v>23.74</v>
      </c>
      <c r="L33" s="12">
        <f ca="1">ROUND(INDIRECT(ADDRESS(ROW()+(0), COLUMN()+(-2), 1))*INDIRECT(ADDRESS(ROW()+(0), COLUMN()+(-1), 1)), 2)</f>
        <v>1.31</v>
      </c>
    </row>
    <row r="34" spans="1:12" ht="13.50" thickBot="1" customHeight="1">
      <c r="A34" s="1" t="s">
        <v>80</v>
      </c>
      <c r="B34" s="1"/>
      <c r="C34" s="1"/>
      <c r="D34" s="10" t="s">
        <v>81</v>
      </c>
      <c r="E34" s="1" t="s">
        <v>82</v>
      </c>
      <c r="F34" s="1"/>
      <c r="G34" s="1"/>
      <c r="H34" s="1"/>
      <c r="I34" s="1"/>
      <c r="J34" s="11">
        <v>0.055</v>
      </c>
      <c r="K34" s="12">
        <v>21.94</v>
      </c>
      <c r="L34" s="12">
        <f ca="1">ROUND(INDIRECT(ADDRESS(ROW()+(0), COLUMN()+(-2), 1))*INDIRECT(ADDRESS(ROW()+(0), COLUMN()+(-1), 1)), 2)</f>
        <v>1.21</v>
      </c>
    </row>
    <row r="35" spans="1:12" ht="13.50" thickBot="1" customHeight="1">
      <c r="A35" s="1" t="s">
        <v>83</v>
      </c>
      <c r="B35" s="1"/>
      <c r="C35" s="1"/>
      <c r="D35" s="10" t="s">
        <v>84</v>
      </c>
      <c r="E35" s="1" t="s">
        <v>85</v>
      </c>
      <c r="F35" s="1"/>
      <c r="G35" s="1"/>
      <c r="H35" s="1"/>
      <c r="I35" s="1"/>
      <c r="J35" s="11">
        <v>0.438</v>
      </c>
      <c r="K35" s="12">
        <v>23.1</v>
      </c>
      <c r="L35" s="12">
        <f ca="1">ROUND(INDIRECT(ADDRESS(ROW()+(0), COLUMN()+(-2), 1))*INDIRECT(ADDRESS(ROW()+(0), COLUMN()+(-1), 1)), 2)</f>
        <v>10.12</v>
      </c>
    </row>
    <row r="36" spans="1:12" ht="13.50" thickBot="1" customHeight="1">
      <c r="A36" s="1" t="s">
        <v>86</v>
      </c>
      <c r="B36" s="1"/>
      <c r="C36" s="1"/>
      <c r="D36" s="10" t="s">
        <v>87</v>
      </c>
      <c r="E36" s="1" t="s">
        <v>88</v>
      </c>
      <c r="F36" s="1"/>
      <c r="G36" s="1"/>
      <c r="H36" s="1"/>
      <c r="I36" s="1"/>
      <c r="J36" s="13">
        <v>0.219</v>
      </c>
      <c r="K36" s="14">
        <v>21.94</v>
      </c>
      <c r="L36" s="14">
        <f ca="1">ROUND(INDIRECT(ADDRESS(ROW()+(0), COLUMN()+(-2), 1))*INDIRECT(ADDRESS(ROW()+(0), COLUMN()+(-1), 1)), 2)</f>
        <v>4.8</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43.96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102.79</v>
      </c>
      <c r="L39" s="14">
        <f ca="1">ROUND(INDIRECT(ADDRESS(ROW()+(0), COLUMN()+(-2), 1))*INDIRECT(ADDRESS(ROW()+(0), COLUMN()+(-1), 1))/100, 2)</f>
        <v>2.06</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104.85</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1.06202e+06</v>
      </c>
      <c r="G44" s="29">
        <v>1.06202e+06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1.07202e+06</v>
      </c>
      <c r="G49" s="29">
        <v>1.07202e+06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1.18202e+06</v>
      </c>
      <c r="G51" s="29">
        <v>1.18202e+06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142010</v>
      </c>
      <c r="G53" s="29">
        <v>1.10201e+06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1.07202e+06</v>
      </c>
      <c r="G55" s="29">
        <v>1.07202e+06</v>
      </c>
      <c r="H55" s="29" t="s">
        <v>116</v>
      </c>
    </row>
    <row r="56" spans="1:12" ht="24.00" thickBot="1" customHeight="1">
      <c r="A56" s="30" t="s">
        <v>117</v>
      </c>
      <c r="B56" s="30"/>
      <c r="C56" s="30"/>
      <c r="D56" s="30"/>
      <c r="E56" s="30"/>
      <c r="F56" s="31"/>
      <c r="G56" s="31"/>
      <c r="H56" s="31"/>
    </row>
    <row r="57" spans="1:12" ht="13.50" thickBot="1" customHeight="1">
      <c r="A57" s="28" t="s">
        <v>118</v>
      </c>
      <c r="B57" s="28"/>
      <c r="C57" s="28"/>
      <c r="D57" s="28"/>
      <c r="E57" s="28"/>
      <c r="F57" s="29">
        <v>142013</v>
      </c>
      <c r="G57" s="29">
        <v>172013</v>
      </c>
      <c r="H57" s="29">
        <v>3</v>
      </c>
    </row>
    <row r="58" spans="1:12" ht="13.50" thickBot="1" customHeight="1">
      <c r="A58" s="30" t="s">
        <v>119</v>
      </c>
      <c r="B58" s="30"/>
      <c r="C58" s="30"/>
      <c r="D58" s="30"/>
      <c r="E58" s="30"/>
      <c r="F58" s="31"/>
      <c r="G58" s="31"/>
      <c r="H58" s="31"/>
    </row>
    <row r="59" spans="1:12" ht="13.50" thickBot="1" customHeight="1">
      <c r="A59" s="28" t="s">
        <v>120</v>
      </c>
      <c r="B59" s="28"/>
      <c r="C59" s="28"/>
      <c r="D59" s="28"/>
      <c r="E59" s="28"/>
      <c r="F59" s="29">
        <v>172013</v>
      </c>
      <c r="G59" s="29">
        <v>172014</v>
      </c>
      <c r="H59" s="29" t="s">
        <v>121</v>
      </c>
    </row>
    <row r="60" spans="1:12" ht="13.50" thickBot="1" customHeight="1">
      <c r="A60" s="30" t="s">
        <v>122</v>
      </c>
      <c r="B60" s="30"/>
      <c r="C60" s="30"/>
      <c r="D60" s="30"/>
      <c r="E60" s="30"/>
      <c r="F60" s="31"/>
      <c r="G60" s="31"/>
      <c r="H60" s="31"/>
    </row>
    <row r="63" spans="1:1" ht="33.75" thickBot="1" customHeight="1">
      <c r="A63" s="1" t="s">
        <v>123</v>
      </c>
      <c r="B63" s="1"/>
      <c r="C63" s="1"/>
      <c r="D63" s="1"/>
      <c r="E63" s="1"/>
      <c r="F63" s="1"/>
      <c r="G63" s="1"/>
      <c r="H63" s="1"/>
      <c r="I63" s="1"/>
      <c r="J63" s="1"/>
      <c r="K63" s="1"/>
      <c r="L63" s="1"/>
    </row>
    <row r="64" spans="1:1" ht="33.75" thickBot="1" customHeight="1">
      <c r="A64" s="1" t="s">
        <v>124</v>
      </c>
      <c r="B64" s="1"/>
      <c r="C64" s="1"/>
      <c r="D64" s="1"/>
      <c r="E64" s="1"/>
      <c r="F64" s="1"/>
      <c r="G64" s="1"/>
      <c r="H64" s="1"/>
      <c r="I64" s="1"/>
      <c r="J64" s="1"/>
      <c r="K64" s="1"/>
      <c r="L64" s="1"/>
    </row>
    <row r="65" spans="1:1" ht="33.75" thickBot="1" customHeight="1">
      <c r="A65" s="1" t="s">
        <v>125</v>
      </c>
      <c r="B65" s="1"/>
      <c r="C65" s="1"/>
      <c r="D65" s="1"/>
      <c r="E65" s="1"/>
      <c r="F65" s="1"/>
      <c r="G65" s="1"/>
      <c r="H65" s="1"/>
      <c r="I65" s="1"/>
      <c r="J65" s="1"/>
      <c r="K65" s="1"/>
      <c r="L65"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