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<sst xmlns="http://schemas.openxmlformats.org/spreadsheetml/2006/main" count="38" uniqueCount="38">
  <si>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</si>
  <si>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QAW050</t>
  </si>
  <si>
    <t xml:space="preserve">Ud</t>
  </si>
  <si>
    <t xml:space="preserve">Reparación puntual de capa de impermeabilización con lámina asfáltica, en cubierta plana, no transitable, autoprotegida.</t>
  </si>
  <si>
    <r>
      <rPr>
        <sz val="8.25"/>
        <color rgb="FF000000"/>
        <rFont val="Arial"/>
        <family val="2"/>
      </rPr>
      <t xml:space="preserve">Reparación puntual de capa de impermeabilización con lámina asfáltica, en cubierta plana, no transitable, autoprotegida, mediante la retirada de la lámina deteriorada, de 50x50 cm, y sustitución por impermeabilización monocapa adherida, formada por una lámina de betún modificado con elastómero SBS, LBM(SBS)-50/G-FP, Morterplas SBS FPV 5 KG MIN "SOPREMA", con armadura de fieltro de poliéster reforzado y estabilizado de 160 g/m², con autoprotección mineral de color gris totalmente adherida con soplete.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</si>
  <si>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</si>
  <si>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</si>
  <si>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</si>
  <si>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</si>
  <si>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</si>
  <si>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</si>
  <si>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</si>
  <si>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mt14lsa010bha</t>
  </si>
  <si>
    <t xml:space="preserve">m²</t>
  </si>
  <si>
    <t xml:space="preserve">Lámina de betún modificado con elastómero SBS, LBM(SBS)-50/G-FP, Morterplas SBS FPV 5 KG MIN "SOPREMA", masa nominal 5 kg/m², con armadura de fieltro de poliéster reforzado y estabilizado de 160 g/m², con autoprotección mineral de color gris.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</si>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</sst>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19" customWidth="1"/>
    <col min="4" max="4" width="6.46" customWidth="1"/>
    <col min="5" max="5" width="71.0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0.3</v>
      </c>
      <c r="H10" s="12"/>
      <c r="I10" s="14">
        <v>8.32</v>
      </c>
      <c r="J10" s="14">
        <f ca="1">ROUND(INDIRECT(ADDRESS(ROW()+(0), COLUMN()+(-3), 1))*INDIRECT(ADDRESS(ROW()+(0), COLUMN()+(-1), 1)), 2)</f>
        <v>2.5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2.5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0.486</v>
      </c>
      <c r="H13" s="11"/>
      <c r="I13" s="13">
        <v>23.1</v>
      </c>
      <c r="J13" s="13">
        <f ca="1">ROUND(INDIRECT(ADDRESS(ROW()+(0), COLUMN()+(-3), 1))*INDIRECT(ADDRESS(ROW()+(0), COLUMN()+(-1), 1)), 2)</f>
        <v>11.23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0.438</v>
      </c>
      <c r="H14" s="12"/>
      <c r="I14" s="14">
        <v>21.94</v>
      </c>
      <c r="J14" s="14">
        <f ca="1">ROUND(INDIRECT(ADDRESS(ROW()+(0), COLUMN()+(-3), 1))*INDIRECT(ADDRESS(ROW()+(0), COLUMN()+(-1), 1)), 2)</f>
        <v>9.61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20.84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23.34</v>
      </c>
      <c r="J17" s="14">
        <f ca="1">ROUND(INDIRECT(ADDRESS(ROW()+(0), COLUMN()+(-3), 1))*INDIRECT(ADDRESS(ROW()+(0), COLUMN()+(-1), 1))/100, 2)</f>
        <v>0.47</v>
      </c>
    </row>
    <row r="18" spans="1:10" ht="13.50" thickBot="1" customHeight="1">
      <c r="A18" s="8"/>
      <c r="B18" s="8"/>
      <c r="C18" s="8"/>
      <c r="D18" s="8"/>
      <c r="E18" s="8"/>
      <c r="F18" s="8"/>
      <c r="G18" s="21" t="s">
        <v>27</v>
      </c>
      <c r="H18" s="21"/>
      <c r="I18" s="21"/>
      <c r="J18" s="22">
        <f ca="1">ROUND(SUM(INDIRECT(ADDRESS(ROW()+(-1), COLUMN()+(0), 1)),INDIRECT(ADDRESS(ROW()+(-3), COLUMN()+(0), 1)),INDIRECT(ADDRESS(ROW()+(-7), COLUMN()+(0), 1))), 2)</f>
        <v>23.81</v>
      </c>
    </row>
    <row r="21" spans="1:10" ht="13.50" thickBot="1" customHeight="1">
      <c r="A21" s="23" t="s">
        <v>28</v>
      </c>
      <c r="B21" s="23"/>
      <c r="C21" s="23"/>
      <c r="D21" s="23"/>
      <c r="E21" s="23"/>
      <c r="F21" s="23" t="s">
        <v>29</v>
      </c>
      <c r="G21" s="23"/>
      <c r="H21" s="23" t="s">
        <v>30</v>
      </c>
      <c r="I21" s="23"/>
      <c r="J21" s="23" t="s">
        <v>31</v>
      </c>
    </row>
    <row r="22" spans="1:10" ht="13.50" thickBot="1" customHeight="1">
      <c r="A22" s="24" t="s">
        <v>32</v>
      </c>
      <c r="B22" s="24"/>
      <c r="C22" s="24"/>
      <c r="D22" s="24"/>
      <c r="E22" s="24"/>
      <c r="F22" s="25">
        <v>142010</v>
      </c>
      <c r="G22" s="25"/>
      <c r="H22" s="25">
        <v>1.10201e+06</v>
      </c>
      <c r="I22" s="25"/>
      <c r="J22" s="25" t="s">
        <v>33</v>
      </c>
    </row>
    <row r="23" spans="1:10" ht="24.00" thickBot="1" customHeight="1">
      <c r="A23" s="26" t="s">
        <v>34</v>
      </c>
      <c r="B23" s="26"/>
      <c r="C23" s="26"/>
      <c r="D23" s="26"/>
      <c r="E23" s="26"/>
      <c r="F23" s="27"/>
      <c r="G23" s="27"/>
      <c r="H23" s="27"/>
      <c r="I23" s="27"/>
      <c r="J23" s="27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